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57" i="1"/>
  <c r="L138" i="1"/>
  <c r="L119" i="1"/>
  <c r="L100" i="1"/>
  <c r="L62" i="1"/>
  <c r="G119" i="1"/>
  <c r="H119" i="1"/>
  <c r="L43" i="1"/>
  <c r="G176" i="1"/>
  <c r="H176" i="1"/>
  <c r="J119" i="1"/>
  <c r="I119" i="1"/>
  <c r="L195" i="1"/>
  <c r="I176" i="1"/>
  <c r="F100" i="1"/>
  <c r="I43" i="1"/>
  <c r="G100" i="1"/>
  <c r="F43" i="1"/>
  <c r="I62" i="1"/>
  <c r="H100" i="1"/>
  <c r="G157" i="1"/>
  <c r="H43" i="1"/>
  <c r="J62" i="1"/>
  <c r="I100" i="1"/>
  <c r="H157" i="1"/>
  <c r="L81" i="1"/>
  <c r="G43" i="1"/>
  <c r="J176" i="1"/>
  <c r="G62" i="1"/>
  <c r="J43" i="1"/>
  <c r="J100" i="1"/>
  <c r="I157" i="1"/>
  <c r="L24" i="1"/>
  <c r="F62" i="1"/>
  <c r="G138" i="1"/>
  <c r="H195" i="1"/>
  <c r="H62" i="1"/>
  <c r="G195" i="1"/>
  <c r="J138" i="1"/>
  <c r="I195" i="1"/>
  <c r="H138" i="1"/>
  <c r="G81" i="1"/>
  <c r="I138" i="1"/>
  <c r="H81" i="1"/>
  <c r="I81" i="1"/>
  <c r="J195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F196" i="1"/>
  <c r="H196" i="1"/>
  <c r="G196" i="1"/>
  <c r="J196" i="1"/>
</calcChain>
</file>

<file path=xl/sharedStrings.xml><?xml version="1.0" encoding="utf-8"?>
<sst xmlns="http://schemas.openxmlformats.org/spreadsheetml/2006/main" count="324" uniqueCount="114">
  <si>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</si>
  <si>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</si>
  <si>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</si>
  <si>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</si>
  <si>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</si>
  <si>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</si>
  <si>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</si>
  <si>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</si>
  <si>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</si>
  <si>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</si>
  <si>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</si>
  <si>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</si>
  <si>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</si>
  <si>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</si>
  <si>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</si>
  <si>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</si>
  <si>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</si>
  <si>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</si>
  <si>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</si>
  <si>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</si>
  <si>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</si>
  <si>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</si>
  <si>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</si>
  <si>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</si>
  <si>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</si>
  <si>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</si>
  <si>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</si>
  <si>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</si>
  <si>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</si>
  <si>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</si>
  <si>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</si>
  <si>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</si>
  <si>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</si>
  <si>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</si>
  <si>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</si>
  <si>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</si>
  <si>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</si>
  <si>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</si>
  <si>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</si>
  <si>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4</t>
  </si>
  <si>
    <t>ООО "КОП"</t>
  </si>
  <si>
    <t>О.Ю. Козырева</t>
  </si>
  <si>
    <t>Чай с лимоном</t>
  </si>
  <si>
    <t>Печенье детское</t>
  </si>
  <si>
    <t>Суп с вермишелью</t>
  </si>
  <si>
    <t xml:space="preserve">Плов со свининой </t>
  </si>
  <si>
    <t>Морс ягодный</t>
  </si>
  <si>
    <t>хлеб пшеничный</t>
  </si>
  <si>
    <t>хлеб ржаной</t>
  </si>
  <si>
    <t>Каша рисовая молочная жидкая с маслом сливочным</t>
  </si>
  <si>
    <t>Блины с топингом</t>
  </si>
  <si>
    <t>Чай с сахаром</t>
  </si>
  <si>
    <t>Батон</t>
  </si>
  <si>
    <t>90/20</t>
  </si>
  <si>
    <t>батон</t>
  </si>
  <si>
    <t>Суп картофельный с бобовыми</t>
  </si>
  <si>
    <t>Гренки из пшеничного хлеба</t>
  </si>
  <si>
    <t>Кнели куриные паровые</t>
  </si>
  <si>
    <t>Макаронные изделия отварные с маслом</t>
  </si>
  <si>
    <t>Компот из смеси сухофруктов</t>
  </si>
  <si>
    <t>Каша овсяная Геркулес жидкая молочная с маслом сливочным</t>
  </si>
  <si>
    <t>1 242</t>
  </si>
  <si>
    <t>Маффин ванильный</t>
  </si>
  <si>
    <t>Рассольник ленинградский со сметаной</t>
  </si>
  <si>
    <t>1 030</t>
  </si>
  <si>
    <t>Митболы с соусом томатным</t>
  </si>
  <si>
    <t>1436,01/1126</t>
  </si>
  <si>
    <t>Каша гречневая рассыпчатая</t>
  </si>
  <si>
    <t>Напиток из плодов шиповника</t>
  </si>
  <si>
    <t>Хлеб пшеничный</t>
  </si>
  <si>
    <t>Хлеб ржаной</t>
  </si>
  <si>
    <t>1 147</t>
  </si>
  <si>
    <t>Каша ячневая молочная вязкая с маслом сливочным</t>
  </si>
  <si>
    <t>Бутерброд с сыром</t>
  </si>
  <si>
    <t>Бананы</t>
  </si>
  <si>
    <t>1 891</t>
  </si>
  <si>
    <t>Борщ с капустой, картофелем и сметаной</t>
  </si>
  <si>
    <t>1 021</t>
  </si>
  <si>
    <t>Рагу из мяса птицы с соусом красным</t>
  </si>
  <si>
    <t>Компот из свежих яблок</t>
  </si>
  <si>
    <t>Каша пшеничная молочная жидкая с маслом сливочным</t>
  </si>
  <si>
    <t>1 013</t>
  </si>
  <si>
    <t xml:space="preserve">Маффин ванильный </t>
  </si>
  <si>
    <t>1 188</t>
  </si>
  <si>
    <t>Щи из свежей капусты с картофелем со сметаной</t>
  </si>
  <si>
    <t>Фрикасе из мяса птицы с соусом</t>
  </si>
  <si>
    <t>1 023</t>
  </si>
  <si>
    <t>Рис припущенный с овощами</t>
  </si>
  <si>
    <t>1 141,09</t>
  </si>
  <si>
    <t>Фрикадельки "Наполи"</t>
  </si>
  <si>
    <t>Спагетти отварные</t>
  </si>
  <si>
    <t>1 011,03</t>
  </si>
  <si>
    <t>Блинчики</t>
  </si>
  <si>
    <t>Рассольник домашний со сметаной</t>
  </si>
  <si>
    <t>1 175</t>
  </si>
  <si>
    <t>Плов с мясом птицы</t>
  </si>
  <si>
    <t>1 020</t>
  </si>
  <si>
    <t>Каша пшенная молочная жидкая с маслом сливочным</t>
  </si>
  <si>
    <t>Запеканка из творога</t>
  </si>
  <si>
    <t>1 559,04</t>
  </si>
  <si>
    <t>Молоко сгущенное</t>
  </si>
  <si>
    <t>Птица запеченная</t>
  </si>
  <si>
    <t>1 237</t>
  </si>
  <si>
    <t>Картофель отварной</t>
  </si>
  <si>
    <t>Кисель витаминизированный</t>
  </si>
  <si>
    <t>Макаронные изделия запеченные с сыром</t>
  </si>
  <si>
    <t>Яблоки свежие</t>
  </si>
  <si>
    <t>Суп Крестьянский с крупой, сметаной</t>
  </si>
  <si>
    <t>1 058</t>
  </si>
  <si>
    <t>Чикенбол с молочным соусом</t>
  </si>
  <si>
    <t>Суп-лапша на курином бульоне</t>
  </si>
  <si>
    <t>1 015</t>
  </si>
  <si>
    <t>Гуляш из мяса свинины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</si>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</sst>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113</v>
      </c>
      <c r="F6" s="40">
        <v>200</v>
      </c>
      <c r="G6" s="40">
        <v>12.16</v>
      </c>
      <c r="H6" s="40">
        <v>13</v>
      </c>
      <c r="I6" s="40">
        <v>5.1100000000000003</v>
      </c>
      <c r="J6" s="41">
        <v>259.7</v>
      </c>
      <c r="K6" s="40">
        <v>891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60</v>
      </c>
      <c r="G7" s="43">
        <v>3.05</v>
      </c>
      <c r="H7" s="43">
        <v>4</v>
      </c>
      <c r="I7" s="43">
        <v>28.5</v>
      </c>
      <c r="J7" s="44">
        <v>157</v>
      </c>
      <c r="K7" s="43" t="s">
        <v>88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0.06</v>
      </c>
      <c r="H8" s="43"/>
      <c r="I8" s="43">
        <v>15.16</v>
      </c>
      <c r="J8" s="44">
        <v>59.9</v>
      </c>
      <c r="K8" s="43">
        <v>686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69</v>
      </c>
      <c r="F9" s="43">
        <v>25</v>
      </c>
      <c r="G9" s="43">
        <v>2.68</v>
      </c>
      <c r="H9" s="43">
        <v>1</v>
      </c>
      <c r="I9" s="43">
        <v>13.38</v>
      </c>
      <c r="J9" s="44">
        <v>60.5</v>
      </c>
      <c r="K9" s="43">
        <v>894.01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70</v>
      </c>
      <c r="F10" s="43">
        <v>25</v>
      </c>
      <c r="G10" s="43">
        <v>2.13</v>
      </c>
      <c r="H10" s="43">
        <v>1</v>
      </c>
      <c r="I10" s="43">
        <v>12.13</v>
      </c>
      <c r="J10" s="44">
        <v>64.8</v>
      </c>
      <c r="K10" s="43">
        <v>1147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20.080000000000002</v>
      </c>
      <c r="H13" s="19">
        <f>SUM(H6:H12)</f>
        <v>19</v>
      </c>
      <c r="I13" s="19">
        <f>SUM(I6:I12)</f>
        <v>74.28</v>
      </c>
      <c r="J13" s="19">
        <f>SUM(J6:J12)</f>
        <v>601.89999999999986</v>
      </c>
      <c r="K13" s="25"/>
      <c r="L13" s="19">
        <f t="shared" ref="L13" si="0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1.94</v>
      </c>
      <c r="H15" s="43">
        <v>2</v>
      </c>
      <c r="I15" s="43">
        <v>13.95</v>
      </c>
      <c r="J15" s="43">
        <v>80.7</v>
      </c>
      <c r="K15" s="44">
        <v>1039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250</v>
      </c>
      <c r="G16" s="43">
        <v>15.95</v>
      </c>
      <c r="H16" s="43">
        <v>24</v>
      </c>
      <c r="I16" s="43">
        <v>58.65</v>
      </c>
      <c r="J16" s="43">
        <v>487.1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0.12</v>
      </c>
      <c r="H18" s="43">
        <v>0</v>
      </c>
      <c r="I18" s="43">
        <v>24.4</v>
      </c>
      <c r="J18" s="43">
        <v>97</v>
      </c>
      <c r="K18" s="44">
        <v>1242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25</v>
      </c>
      <c r="G19" s="43">
        <v>2.0299999999999998</v>
      </c>
      <c r="H19" s="43">
        <v>0</v>
      </c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22.17</v>
      </c>
      <c r="H23" s="19">
        <f t="shared" si="1"/>
        <v>27</v>
      </c>
      <c r="I23" s="19">
        <f t="shared" si="1"/>
        <v>121.33</v>
      </c>
      <c r="J23" s="19">
        <f t="shared" si="1"/>
        <v>790.1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1210</v>
      </c>
      <c r="G24" s="32">
        <f t="shared" ref="G24:J24" si="3">G13+G23</f>
        <v>42.25</v>
      </c>
      <c r="H24" s="32">
        <f t="shared" si="3"/>
        <v>46</v>
      </c>
      <c r="I24" s="32">
        <f t="shared" si="3"/>
        <v>195.61</v>
      </c>
      <c r="J24" s="32">
        <f t="shared" si="3"/>
        <v>1392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8.1</v>
      </c>
      <c r="H25" s="40">
        <v>6</v>
      </c>
      <c r="I25" s="40">
        <v>27.89</v>
      </c>
      <c r="J25" s="40">
        <v>205.6</v>
      </c>
      <c r="K25" s="41">
        <v>235.05</v>
      </c>
      <c r="L25" s="40"/>
    </row>
    <row r="26" spans="1:12" ht="15" x14ac:dyDescent="0.25">
      <c r="A26" s="14"/>
      <c r="B26" s="15"/>
      <c r="C26" s="11"/>
      <c r="D26" s="6"/>
      <c r="E26" s="42" t="s">
        <v>50</v>
      </c>
      <c r="F26" s="43" t="s">
        <v>53</v>
      </c>
      <c r="G26" s="43">
        <v>4.1900000000000004</v>
      </c>
      <c r="H26" s="43">
        <v>5.25</v>
      </c>
      <c r="I26" s="43">
        <v>9.76</v>
      </c>
      <c r="J26" s="43">
        <v>113.02</v>
      </c>
      <c r="K26" s="44">
        <v>1330.22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1.5</v>
      </c>
      <c r="H28" s="43">
        <v>1</v>
      </c>
      <c r="I28" s="43">
        <v>12.5</v>
      </c>
      <c r="J28" s="43">
        <v>78.2</v>
      </c>
      <c r="K28" s="44">
        <v>693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5">SUM(G25:G31)</f>
        <v>13.79</v>
      </c>
      <c r="H32" s="19">
        <f t="shared" ref="H32" si="6">SUM(H25:H31)</f>
        <v>12.25</v>
      </c>
      <c r="I32" s="19">
        <f t="shared" ref="I32" si="7">SUM(I25:I31)</f>
        <v>66.150000000000006</v>
      </c>
      <c r="J32" s="19">
        <f t="shared" ref="J32:L32" si="8">SUM(J25:J31)</f>
        <v>460.62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4.7</v>
      </c>
      <c r="H34" s="43">
        <v>4</v>
      </c>
      <c r="I34" s="43">
        <v>19.18</v>
      </c>
      <c r="J34" s="43">
        <v>133.30000000000001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16.010000000000002</v>
      </c>
      <c r="H35" s="43">
        <v>16</v>
      </c>
      <c r="I35" s="43">
        <v>15.5</v>
      </c>
      <c r="J35" s="43">
        <v>245.3</v>
      </c>
      <c r="K35" s="44">
        <v>1087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4.34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0.35</v>
      </c>
      <c r="H37" s="43"/>
      <c r="I37" s="43">
        <v>24.36</v>
      </c>
      <c r="J37" s="44">
        <v>101.7</v>
      </c>
      <c r="K37" s="43">
        <v>928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25</v>
      </c>
      <c r="G38" s="43">
        <v>2.0299999999999998</v>
      </c>
      <c r="H38" s="43">
        <v>0</v>
      </c>
      <c r="I38" s="43">
        <v>12.2</v>
      </c>
      <c r="J38" s="43">
        <v>60.5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5" x14ac:dyDescent="0.25">
      <c r="A40" s="14"/>
      <c r="B40" s="15"/>
      <c r="C40" s="11"/>
      <c r="D40" s="6"/>
      <c r="E40" s="42" t="s">
        <v>56</v>
      </c>
      <c r="F40" s="43">
        <v>10</v>
      </c>
      <c r="G40" s="43">
        <v>1.3</v>
      </c>
      <c r="H40" s="43">
        <v>0</v>
      </c>
      <c r="I40" s="43">
        <v>7.81</v>
      </c>
      <c r="J40" s="43">
        <v>40</v>
      </c>
      <c r="K40" s="44">
        <v>943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9">SUM(G33:G41)</f>
        <v>30.860000000000003</v>
      </c>
      <c r="H42" s="19">
        <f t="shared" ref="H42" si="10">SUM(H33:H41)</f>
        <v>25</v>
      </c>
      <c r="I42" s="19">
        <f t="shared" ref="I42" si="11">SUM(I33:I41)</f>
        <v>129.04999999999998</v>
      </c>
      <c r="J42" s="19">
        <f t="shared" ref="J42:L42" si="12">SUM(J33:J41)</f>
        <v>864.1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1130</v>
      </c>
      <c r="G43" s="32">
        <f t="shared" ref="G43" si="13">G32+G42</f>
        <v>44.650000000000006</v>
      </c>
      <c r="H43" s="32">
        <f t="shared" ref="H43" si="14">H32+H42</f>
        <v>37.25</v>
      </c>
      <c r="I43" s="32">
        <f t="shared" ref="I43" si="15">I32+I42</f>
        <v>195.2</v>
      </c>
      <c r="J43" s="32">
        <f t="shared" ref="J43:L43" si="16">J32+J42</f>
        <v>1324.72</v>
      </c>
      <c r="K43" s="32"/>
      <c r="L43" s="32">
        <f t="shared" si="16"/>
        <v>0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210</v>
      </c>
      <c r="G44" s="40">
        <v>8.74</v>
      </c>
      <c r="H44" s="40">
        <v>9</v>
      </c>
      <c r="I44" s="40">
        <v>39.51</v>
      </c>
      <c r="J44" s="40">
        <v>283.5</v>
      </c>
      <c r="K44" s="41">
        <v>850</v>
      </c>
      <c r="L44" s="40"/>
    </row>
    <row r="45" spans="1:12" ht="15.75" thickBot="1" x14ac:dyDescent="0.3">
      <c r="A45" s="23"/>
      <c r="B45" s="15"/>
      <c r="C45" s="11"/>
      <c r="D45" s="6"/>
      <c r="E45" s="42" t="s">
        <v>62</v>
      </c>
      <c r="F45" s="43">
        <v>60</v>
      </c>
      <c r="G45" s="43">
        <v>6.21</v>
      </c>
      <c r="H45" s="43">
        <v>6.47</v>
      </c>
      <c r="I45" s="43">
        <v>44.16</v>
      </c>
      <c r="J45" s="44">
        <v>259.52999999999997</v>
      </c>
      <c r="K45" s="43">
        <v>450.05</v>
      </c>
      <c r="L45" s="40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0.12</v>
      </c>
      <c r="H46" s="43"/>
      <c r="I46" s="43">
        <v>24.4</v>
      </c>
      <c r="J46" s="44">
        <v>97</v>
      </c>
      <c r="K46" s="43" t="s">
        <v>61</v>
      </c>
      <c r="L46" s="40"/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30</v>
      </c>
      <c r="G47" s="43">
        <v>1.5</v>
      </c>
      <c r="H47" s="43">
        <v>1</v>
      </c>
      <c r="I47" s="43">
        <v>12.5</v>
      </c>
      <c r="J47" s="43">
        <v>78.2</v>
      </c>
      <c r="K47" s="44">
        <v>693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16.57</v>
      </c>
      <c r="H51" s="19">
        <f t="shared" ref="H51" si="18">SUM(H44:H50)</f>
        <v>16.47</v>
      </c>
      <c r="I51" s="19">
        <f t="shared" ref="I51" si="19">SUM(I44:I50)</f>
        <v>120.57</v>
      </c>
      <c r="J51" s="19">
        <f t="shared" ref="J51:L51" si="20">SUM(J44:J50)</f>
        <v>718.23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2.16</v>
      </c>
      <c r="H53" s="43">
        <v>5</v>
      </c>
      <c r="I53" s="43">
        <v>14.24</v>
      </c>
      <c r="J53" s="44">
        <v>111.3</v>
      </c>
      <c r="K53" s="43" t="s">
        <v>64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65</v>
      </c>
      <c r="F54" s="43" t="s">
        <v>53</v>
      </c>
      <c r="G54" s="43">
        <v>12.59</v>
      </c>
      <c r="H54" s="43">
        <v>11</v>
      </c>
      <c r="I54" s="43">
        <v>2.09</v>
      </c>
      <c r="J54" s="44">
        <v>113.8</v>
      </c>
      <c r="K54" s="43" t="s">
        <v>66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6.32</v>
      </c>
      <c r="H55" s="43">
        <v>6</v>
      </c>
      <c r="I55" s="43">
        <v>48.62</v>
      </c>
      <c r="J55" s="44">
        <v>284.60000000000002</v>
      </c>
      <c r="K55" s="43">
        <v>998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0.14000000000000001</v>
      </c>
      <c r="H56" s="43"/>
      <c r="I56" s="43">
        <v>5.13</v>
      </c>
      <c r="J56" s="44">
        <v>24.1</v>
      </c>
      <c r="K56" s="43">
        <v>705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69</v>
      </c>
      <c r="F57" s="43">
        <v>25</v>
      </c>
      <c r="G57" s="43">
        <v>2.0299999999999998</v>
      </c>
      <c r="H57" s="43"/>
      <c r="I57" s="43">
        <v>12.2</v>
      </c>
      <c r="J57" s="44">
        <v>60.5</v>
      </c>
      <c r="K57" s="43">
        <v>894.01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70</v>
      </c>
      <c r="F58" s="43">
        <v>25</v>
      </c>
      <c r="G58" s="43">
        <v>2.13</v>
      </c>
      <c r="H58" s="43">
        <v>1</v>
      </c>
      <c r="I58" s="43">
        <v>12.13</v>
      </c>
      <c r="J58" s="44">
        <v>64.8</v>
      </c>
      <c r="K58" s="43" t="s">
        <v>71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600</v>
      </c>
      <c r="G61" s="19">
        <f t="shared" ref="G61" si="21">SUM(G52:G60)</f>
        <v>25.37</v>
      </c>
      <c r="H61" s="19">
        <f t="shared" ref="H61" si="22">SUM(H52:H60)</f>
        <v>23</v>
      </c>
      <c r="I61" s="19">
        <f t="shared" ref="I61" si="23">SUM(I52:I60)</f>
        <v>94.409999999999982</v>
      </c>
      <c r="J61" s="19">
        <f t="shared" ref="J61:L61" si="24">SUM(J52:J60)</f>
        <v>659.1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1100</v>
      </c>
      <c r="G62" s="32">
        <f t="shared" ref="G62" si="25">G51+G61</f>
        <v>41.94</v>
      </c>
      <c r="H62" s="32">
        <f t="shared" ref="H62" si="26">H51+H61</f>
        <v>39.47</v>
      </c>
      <c r="I62" s="32">
        <f t="shared" ref="I62" si="27">I51+I61</f>
        <v>214.97999999999996</v>
      </c>
      <c r="J62" s="32">
        <f t="shared" ref="J62:L62" si="28">J51+J61</f>
        <v>1377.33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200</v>
      </c>
      <c r="G63" s="40">
        <v>7.98</v>
      </c>
      <c r="H63" s="40">
        <v>9</v>
      </c>
      <c r="I63" s="40">
        <v>35.08</v>
      </c>
      <c r="J63" s="41">
        <v>243.4</v>
      </c>
      <c r="K63" s="40">
        <v>842</v>
      </c>
      <c r="L63" s="43"/>
    </row>
    <row r="64" spans="1:12" ht="15" x14ac:dyDescent="0.25">
      <c r="A64" s="23"/>
      <c r="B64" s="15"/>
      <c r="C64" s="11"/>
      <c r="D64" s="6"/>
      <c r="E64" s="42" t="s">
        <v>73</v>
      </c>
      <c r="F64" s="43">
        <v>40</v>
      </c>
      <c r="G64" s="43">
        <v>5.58</v>
      </c>
      <c r="H64" s="43">
        <v>6</v>
      </c>
      <c r="I64" s="43">
        <v>13.71</v>
      </c>
      <c r="J64" s="44">
        <v>118.3</v>
      </c>
      <c r="K64" s="43">
        <v>210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0.06</v>
      </c>
      <c r="H65" s="43"/>
      <c r="I65" s="43">
        <v>15.16</v>
      </c>
      <c r="J65" s="44">
        <v>59.9</v>
      </c>
      <c r="K65" s="43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74</v>
      </c>
      <c r="F67" s="43">
        <v>150</v>
      </c>
      <c r="G67" s="43">
        <v>1.35</v>
      </c>
      <c r="H67" s="43"/>
      <c r="I67" s="43">
        <v>18.899999999999999</v>
      </c>
      <c r="J67" s="44">
        <v>86.4</v>
      </c>
      <c r="K67" s="43" t="s">
        <v>75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29">SUM(G63:G69)</f>
        <v>14.97</v>
      </c>
      <c r="H70" s="19">
        <f t="shared" ref="H70" si="30">SUM(H63:H69)</f>
        <v>15</v>
      </c>
      <c r="I70" s="19">
        <f t="shared" ref="I70" si="31">SUM(I63:I69)</f>
        <v>82.85</v>
      </c>
      <c r="J70" s="19">
        <f t="shared" ref="J70:L70" si="32">SUM(J63:J69)</f>
        <v>508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1.54</v>
      </c>
      <c r="H72" s="43">
        <v>6</v>
      </c>
      <c r="I72" s="43">
        <v>11.08</v>
      </c>
      <c r="J72" s="44">
        <v>101.9</v>
      </c>
      <c r="K72" s="43" t="s">
        <v>77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78</v>
      </c>
      <c r="F73" s="43">
        <v>220</v>
      </c>
      <c r="G73" s="43">
        <v>15.75</v>
      </c>
      <c r="H73" s="43">
        <v>15</v>
      </c>
      <c r="I73" s="43">
        <v>18.98</v>
      </c>
      <c r="J73" s="44">
        <v>344.3</v>
      </c>
      <c r="K73" s="43">
        <v>1072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0.16</v>
      </c>
      <c r="H75" s="43"/>
      <c r="I75" s="43">
        <v>23.88</v>
      </c>
      <c r="J75" s="44">
        <v>99.1</v>
      </c>
      <c r="K75" s="43">
        <v>912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69</v>
      </c>
      <c r="F76" s="43">
        <v>25</v>
      </c>
      <c r="G76" s="43">
        <v>2.0299999999999998</v>
      </c>
      <c r="H76" s="43"/>
      <c r="I76" s="43">
        <v>12.2</v>
      </c>
      <c r="J76" s="44">
        <v>60.5</v>
      </c>
      <c r="K76" s="43">
        <v>894.01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70</v>
      </c>
      <c r="F77" s="43">
        <v>25</v>
      </c>
      <c r="G77" s="43">
        <v>2.13</v>
      </c>
      <c r="H77" s="43">
        <v>1</v>
      </c>
      <c r="I77" s="43">
        <v>12.13</v>
      </c>
      <c r="J77" s="44">
        <v>64.8</v>
      </c>
      <c r="K77" s="43" t="s">
        <v>71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670</v>
      </c>
      <c r="G80" s="19">
        <f t="shared" ref="G80" si="33">SUM(G71:G79)</f>
        <v>21.61</v>
      </c>
      <c r="H80" s="19">
        <f t="shared" ref="H80" si="34">SUM(H71:H79)</f>
        <v>22</v>
      </c>
      <c r="I80" s="19">
        <f t="shared" ref="I80" si="35">SUM(I71:I79)</f>
        <v>78.27</v>
      </c>
      <c r="J80" s="19">
        <f t="shared" ref="J80:L80" si="36">SUM(J71:J79)</f>
        <v>670.6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1260</v>
      </c>
      <c r="G81" s="32">
        <f t="shared" ref="G81" si="37">G70+G80</f>
        <v>36.58</v>
      </c>
      <c r="H81" s="32">
        <f t="shared" ref="H81" si="38">H70+H80</f>
        <v>37</v>
      </c>
      <c r="I81" s="32">
        <f t="shared" ref="I81" si="39">I70+I80</f>
        <v>161.12</v>
      </c>
      <c r="J81" s="32">
        <f t="shared" ref="J81:L81" si="40">J70+J80</f>
        <v>1178.5999999999999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210</v>
      </c>
      <c r="G82" s="40">
        <v>8.6999999999999993</v>
      </c>
      <c r="H82" s="40">
        <v>9</v>
      </c>
      <c r="I82" s="40">
        <v>33.799999999999997</v>
      </c>
      <c r="J82" s="41">
        <v>242</v>
      </c>
      <c r="K82" s="40" t="s">
        <v>81</v>
      </c>
      <c r="L82" s="43"/>
    </row>
    <row r="83" spans="1:12" ht="15" x14ac:dyDescent="0.25">
      <c r="A83" s="23"/>
      <c r="B83" s="15"/>
      <c r="C83" s="11"/>
      <c r="D83" s="6"/>
      <c r="E83" s="42" t="s">
        <v>82</v>
      </c>
      <c r="F83" s="43">
        <v>60</v>
      </c>
      <c r="G83" s="43">
        <v>6.21</v>
      </c>
      <c r="H83" s="43">
        <v>6.47</v>
      </c>
      <c r="I83" s="43">
        <v>44.16</v>
      </c>
      <c r="J83" s="44">
        <v>259.52999999999997</v>
      </c>
      <c r="K83" s="43">
        <v>450.05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/>
      <c r="H84" s="43"/>
      <c r="I84" s="43">
        <v>16</v>
      </c>
      <c r="J84" s="44">
        <v>63.8</v>
      </c>
      <c r="K84" s="43" t="s">
        <v>83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30</v>
      </c>
      <c r="G85" s="43">
        <v>1.5</v>
      </c>
      <c r="H85" s="43">
        <v>1</v>
      </c>
      <c r="I85" s="43">
        <v>12.5</v>
      </c>
      <c r="J85" s="44">
        <v>78.2</v>
      </c>
      <c r="K85" s="43">
        <v>693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16.41</v>
      </c>
      <c r="H89" s="19">
        <f t="shared" ref="H89" si="42">SUM(H82:H88)</f>
        <v>16.47</v>
      </c>
      <c r="I89" s="19">
        <f t="shared" ref="I89" si="43">SUM(I82:I88)</f>
        <v>106.46</v>
      </c>
      <c r="J89" s="19">
        <f t="shared" ref="J89:L89" si="44">SUM(J82:J88)</f>
        <v>643.53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1.52</v>
      </c>
      <c r="H91" s="43">
        <v>5</v>
      </c>
      <c r="I91" s="43">
        <v>7.31</v>
      </c>
      <c r="J91" s="44">
        <v>106</v>
      </c>
      <c r="K91" s="43">
        <v>124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100</v>
      </c>
      <c r="G92" s="43">
        <v>15.33</v>
      </c>
      <c r="H92" s="43">
        <v>10</v>
      </c>
      <c r="I92" s="43">
        <v>12.7</v>
      </c>
      <c r="J92" s="44">
        <v>189.7</v>
      </c>
      <c r="K92" s="43" t="s">
        <v>86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87</v>
      </c>
      <c r="F93" s="43">
        <v>150</v>
      </c>
      <c r="G93" s="43">
        <v>3.6</v>
      </c>
      <c r="H93" s="43">
        <v>7</v>
      </c>
      <c r="I93" s="43">
        <v>32.4</v>
      </c>
      <c r="J93" s="44">
        <v>241</v>
      </c>
      <c r="K93" s="43">
        <v>990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0.12</v>
      </c>
      <c r="H94" s="43"/>
      <c r="I94" s="43">
        <v>24.4</v>
      </c>
      <c r="J94" s="44">
        <v>97</v>
      </c>
      <c r="K94" s="43" t="s">
        <v>61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69</v>
      </c>
      <c r="F95" s="43">
        <v>25</v>
      </c>
      <c r="G95" s="43">
        <v>2.68</v>
      </c>
      <c r="H95" s="43">
        <v>1</v>
      </c>
      <c r="I95" s="43">
        <v>13.38</v>
      </c>
      <c r="J95" s="44">
        <v>71</v>
      </c>
      <c r="K95" s="43">
        <v>897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70</v>
      </c>
      <c r="F96" s="43">
        <v>25</v>
      </c>
      <c r="G96" s="43">
        <v>2.13</v>
      </c>
      <c r="H96" s="43">
        <v>1</v>
      </c>
      <c r="I96" s="43">
        <v>12.13</v>
      </c>
      <c r="J96" s="44">
        <v>64.8</v>
      </c>
      <c r="K96" s="43" t="s">
        <v>71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5">SUM(G90:G98)</f>
        <v>25.380000000000003</v>
      </c>
      <c r="H99" s="19">
        <f t="shared" ref="H99" si="46">SUM(H90:H98)</f>
        <v>24</v>
      </c>
      <c r="I99" s="19">
        <f t="shared" ref="I99" si="47">SUM(I90:I98)</f>
        <v>102.32</v>
      </c>
      <c r="J99" s="19">
        <f t="shared" ref="J99:L99" si="48">SUM(J90:J98)</f>
        <v>769.5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49">G89+G99</f>
        <v>41.790000000000006</v>
      </c>
      <c r="H100" s="32">
        <f t="shared" ref="H100" si="50">H89+H99</f>
        <v>40.47</v>
      </c>
      <c r="I100" s="32">
        <f t="shared" ref="I100" si="51">I89+I99</f>
        <v>208.77999999999997</v>
      </c>
      <c r="J100" s="32">
        <f t="shared" ref="J100:L100" si="52">J89+J99</f>
        <v>1413.03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210</v>
      </c>
      <c r="G101" s="40">
        <v>10.1</v>
      </c>
      <c r="H101" s="40">
        <v>10</v>
      </c>
      <c r="I101" s="40">
        <v>27.89</v>
      </c>
      <c r="J101" s="41">
        <v>205.6</v>
      </c>
      <c r="K101" s="40">
        <v>235.05</v>
      </c>
      <c r="L101" s="43"/>
    </row>
    <row r="102" spans="1:12" ht="15" x14ac:dyDescent="0.25">
      <c r="A102" s="23"/>
      <c r="B102" s="15"/>
      <c r="C102" s="11"/>
      <c r="D102" s="6"/>
      <c r="E102" s="42" t="s">
        <v>43</v>
      </c>
      <c r="F102" s="43">
        <v>60</v>
      </c>
      <c r="G102" s="43">
        <v>3.05</v>
      </c>
      <c r="H102" s="43">
        <v>4</v>
      </c>
      <c r="I102" s="43">
        <v>28.5</v>
      </c>
      <c r="J102" s="44">
        <v>157</v>
      </c>
      <c r="K102" s="43" t="s">
        <v>88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0.06</v>
      </c>
      <c r="H103" s="43"/>
      <c r="I103" s="43">
        <v>15.16</v>
      </c>
      <c r="J103" s="44">
        <v>59.9</v>
      </c>
      <c r="K103" s="43">
        <v>686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30</v>
      </c>
      <c r="G104" s="43">
        <v>1.5</v>
      </c>
      <c r="H104" s="43">
        <v>1</v>
      </c>
      <c r="I104" s="43">
        <v>12.5</v>
      </c>
      <c r="J104" s="44">
        <v>78.2</v>
      </c>
      <c r="K104" s="43">
        <v>693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14.709999999999999</v>
      </c>
      <c r="H108" s="19">
        <f t="shared" si="53"/>
        <v>15</v>
      </c>
      <c r="I108" s="19">
        <f t="shared" si="53"/>
        <v>84.05</v>
      </c>
      <c r="J108" s="19">
        <f t="shared" si="53"/>
        <v>500.7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55</v>
      </c>
      <c r="F110" s="43">
        <v>200</v>
      </c>
      <c r="G110" s="43">
        <v>4.7</v>
      </c>
      <c r="H110" s="43">
        <v>4</v>
      </c>
      <c r="I110" s="43">
        <v>17.18</v>
      </c>
      <c r="J110" s="44">
        <v>133.30000000000001</v>
      </c>
      <c r="K110" s="43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100</v>
      </c>
      <c r="G111" s="43">
        <v>12.21</v>
      </c>
      <c r="H111" s="43">
        <v>15</v>
      </c>
      <c r="I111" s="43">
        <v>14.72</v>
      </c>
      <c r="J111" s="44">
        <v>243.2</v>
      </c>
      <c r="K111" s="43">
        <v>1061.03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90</v>
      </c>
      <c r="F112" s="43">
        <v>150</v>
      </c>
      <c r="G112" s="43">
        <v>4.9000000000000004</v>
      </c>
      <c r="H112" s="43">
        <v>9</v>
      </c>
      <c r="I112" s="43">
        <v>29.97</v>
      </c>
      <c r="J112" s="44">
        <v>221.9</v>
      </c>
      <c r="K112" s="43" t="s">
        <v>91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0.12</v>
      </c>
      <c r="H113" s="43"/>
      <c r="I113" s="43">
        <v>24.4</v>
      </c>
      <c r="J113" s="44">
        <v>97</v>
      </c>
      <c r="K113" s="43" t="s">
        <v>61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69</v>
      </c>
      <c r="F114" s="43">
        <v>25</v>
      </c>
      <c r="G114" s="43">
        <v>2.0299999999999998</v>
      </c>
      <c r="H114" s="43"/>
      <c r="I114" s="43">
        <v>12.2</v>
      </c>
      <c r="J114" s="44">
        <v>60.5</v>
      </c>
      <c r="K114" s="43">
        <v>894.01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70</v>
      </c>
      <c r="F115" s="43">
        <v>25</v>
      </c>
      <c r="G115" s="43">
        <v>2.13</v>
      </c>
      <c r="H115" s="43">
        <v>1</v>
      </c>
      <c r="I115" s="43">
        <v>12.13</v>
      </c>
      <c r="J115" s="44">
        <v>64.8</v>
      </c>
      <c r="K115" s="43" t="s">
        <v>71</v>
      </c>
      <c r="L115" s="43"/>
    </row>
    <row r="116" spans="1:12" ht="15" x14ac:dyDescent="0.25">
      <c r="A116" s="23"/>
      <c r="B116" s="15"/>
      <c r="C116" s="11"/>
      <c r="D116" s="6"/>
      <c r="E116" s="42" t="s">
        <v>56</v>
      </c>
      <c r="F116" s="43">
        <v>10</v>
      </c>
      <c r="G116" s="43">
        <v>1.3</v>
      </c>
      <c r="H116" s="43"/>
      <c r="I116" s="43">
        <v>7.81</v>
      </c>
      <c r="J116" s="44">
        <v>40</v>
      </c>
      <c r="K116" s="43">
        <v>943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5">SUM(G109:G117)</f>
        <v>27.390000000000004</v>
      </c>
      <c r="H118" s="19">
        <f t="shared" si="55"/>
        <v>29</v>
      </c>
      <c r="I118" s="19">
        <f t="shared" si="55"/>
        <v>118.41</v>
      </c>
      <c r="J118" s="19">
        <f t="shared" si="55"/>
        <v>860.69999999999993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1210</v>
      </c>
      <c r="G119" s="32">
        <f t="shared" ref="G119" si="57">G108+G118</f>
        <v>42.1</v>
      </c>
      <c r="H119" s="32">
        <f t="shared" ref="H119" si="58">H108+H118</f>
        <v>44</v>
      </c>
      <c r="I119" s="32">
        <f t="shared" ref="I119" si="59">I108+I118</f>
        <v>202.45999999999998</v>
      </c>
      <c r="J119" s="32">
        <f t="shared" ref="J119:L119" si="60">J108+J118</f>
        <v>1361.3999999999999</v>
      </c>
      <c r="K119" s="32"/>
      <c r="L119" s="32">
        <f t="shared" si="60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200</v>
      </c>
      <c r="G120" s="40">
        <v>8.74</v>
      </c>
      <c r="H120" s="40">
        <v>9</v>
      </c>
      <c r="I120" s="40">
        <v>39.51</v>
      </c>
      <c r="J120" s="41">
        <v>283.5</v>
      </c>
      <c r="K120" s="40">
        <v>850</v>
      </c>
      <c r="L120" s="43"/>
    </row>
    <row r="121" spans="1:12" ht="15" x14ac:dyDescent="0.25">
      <c r="A121" s="14"/>
      <c r="B121" s="15"/>
      <c r="C121" s="11"/>
      <c r="D121" s="6"/>
      <c r="E121" s="42" t="s">
        <v>92</v>
      </c>
      <c r="F121" s="43">
        <v>110</v>
      </c>
      <c r="G121" s="43">
        <v>4.1900000000000004</v>
      </c>
      <c r="H121" s="43">
        <v>5.25</v>
      </c>
      <c r="I121" s="43">
        <v>9.76</v>
      </c>
      <c r="J121" s="44">
        <v>113.02</v>
      </c>
      <c r="K121" s="43">
        <v>1330.2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/>
      <c r="H122" s="43"/>
      <c r="I122" s="43">
        <v>16</v>
      </c>
      <c r="J122" s="44">
        <v>63.8</v>
      </c>
      <c r="K122" s="43" t="s">
        <v>83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1.5</v>
      </c>
      <c r="H123" s="43">
        <v>1</v>
      </c>
      <c r="I123" s="43">
        <v>12.5</v>
      </c>
      <c r="J123" s="44">
        <v>78.2</v>
      </c>
      <c r="K123" s="43">
        <v>693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1">SUM(G120:G126)</f>
        <v>14.43</v>
      </c>
      <c r="H127" s="19">
        <f t="shared" si="61"/>
        <v>15.25</v>
      </c>
      <c r="I127" s="19">
        <f t="shared" si="61"/>
        <v>77.77</v>
      </c>
      <c r="J127" s="19">
        <f t="shared" si="61"/>
        <v>538.52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1.91</v>
      </c>
      <c r="H129" s="43">
        <v>5</v>
      </c>
      <c r="I129" s="43">
        <v>12.79</v>
      </c>
      <c r="J129" s="44">
        <v>92.4</v>
      </c>
      <c r="K129" s="43" t="s">
        <v>94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250</v>
      </c>
      <c r="G130" s="43">
        <v>21.26</v>
      </c>
      <c r="H130" s="43">
        <v>22</v>
      </c>
      <c r="I130" s="43">
        <v>48.36</v>
      </c>
      <c r="J130" s="44">
        <v>474.7</v>
      </c>
      <c r="K130" s="43" t="s">
        <v>96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4"/>
      <c r="K131" s="43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0.35</v>
      </c>
      <c r="H132" s="43"/>
      <c r="I132" s="43">
        <v>24.36</v>
      </c>
      <c r="J132" s="44">
        <v>101.7</v>
      </c>
      <c r="K132" s="43">
        <v>928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69</v>
      </c>
      <c r="F133" s="43">
        <v>25</v>
      </c>
      <c r="G133" s="43">
        <v>2.0299999999999998</v>
      </c>
      <c r="H133" s="43"/>
      <c r="I133" s="43">
        <v>12.2</v>
      </c>
      <c r="J133" s="44">
        <v>60.5</v>
      </c>
      <c r="K133" s="43">
        <v>894.01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70</v>
      </c>
      <c r="F134" s="43">
        <v>25</v>
      </c>
      <c r="G134" s="43">
        <v>2.13</v>
      </c>
      <c r="H134" s="43">
        <v>1</v>
      </c>
      <c r="I134" s="43">
        <v>12.13</v>
      </c>
      <c r="J134" s="44">
        <v>64.8</v>
      </c>
      <c r="K134" s="43" t="s">
        <v>71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3">SUM(G128:G136)</f>
        <v>27.680000000000003</v>
      </c>
      <c r="H137" s="19">
        <f t="shared" si="63"/>
        <v>28</v>
      </c>
      <c r="I137" s="19">
        <f t="shared" si="63"/>
        <v>109.83999999999999</v>
      </c>
      <c r="J137" s="19">
        <f t="shared" si="63"/>
        <v>794.1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1240</v>
      </c>
      <c r="G138" s="32">
        <f t="shared" ref="G138" si="65">G127+G137</f>
        <v>42.11</v>
      </c>
      <c r="H138" s="32">
        <f t="shared" ref="H138" si="66">H127+H137</f>
        <v>43.25</v>
      </c>
      <c r="I138" s="32">
        <f t="shared" ref="I138" si="67">I127+I137</f>
        <v>187.60999999999999</v>
      </c>
      <c r="J138" s="32">
        <f t="shared" ref="J138:L138" si="68">J127+J137</f>
        <v>1332.62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97</v>
      </c>
      <c r="F139" s="40">
        <v>150</v>
      </c>
      <c r="G139" s="40">
        <v>5.0999999999999996</v>
      </c>
      <c r="H139" s="40">
        <v>6</v>
      </c>
      <c r="I139" s="40">
        <v>26.84</v>
      </c>
      <c r="J139" s="41">
        <v>182</v>
      </c>
      <c r="K139" s="40">
        <v>883</v>
      </c>
      <c r="L139" s="43"/>
    </row>
    <row r="140" spans="1:12" ht="15" x14ac:dyDescent="0.25">
      <c r="A140" s="23"/>
      <c r="B140" s="15"/>
      <c r="C140" s="11"/>
      <c r="D140" s="6"/>
      <c r="E140" s="42" t="s">
        <v>98</v>
      </c>
      <c r="F140" s="43">
        <v>120</v>
      </c>
      <c r="G140" s="43">
        <v>11.05</v>
      </c>
      <c r="H140" s="43">
        <v>10</v>
      </c>
      <c r="I140" s="43">
        <v>20.58</v>
      </c>
      <c r="J140" s="44">
        <v>212.5</v>
      </c>
      <c r="K140" s="43" t="s">
        <v>99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0.12</v>
      </c>
      <c r="H141" s="43"/>
      <c r="I141" s="43">
        <v>0.85</v>
      </c>
      <c r="J141" s="44">
        <v>4</v>
      </c>
      <c r="K141" s="43" t="s">
        <v>61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30</v>
      </c>
      <c r="G142" s="43">
        <v>1.5</v>
      </c>
      <c r="H142" s="43">
        <v>1</v>
      </c>
      <c r="I142" s="43">
        <v>12.5</v>
      </c>
      <c r="J142" s="44">
        <v>78.2</v>
      </c>
      <c r="K142" s="43">
        <v>693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4"/>
      <c r="K143" s="43"/>
      <c r="L143" s="43"/>
    </row>
    <row r="144" spans="1:12" ht="15" x14ac:dyDescent="0.25">
      <c r="A144" s="23"/>
      <c r="B144" s="15"/>
      <c r="C144" s="11"/>
      <c r="D144" s="6"/>
      <c r="E144" s="42" t="s">
        <v>100</v>
      </c>
      <c r="F144" s="43">
        <v>30</v>
      </c>
      <c r="G144" s="43">
        <v>2.37</v>
      </c>
      <c r="H144" s="43">
        <v>3</v>
      </c>
      <c r="I144" s="43">
        <v>14.32</v>
      </c>
      <c r="J144" s="44">
        <v>96.3</v>
      </c>
      <c r="K144" s="43">
        <v>902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9">SUM(G139:G145)</f>
        <v>20.14</v>
      </c>
      <c r="H146" s="19">
        <f t="shared" si="69"/>
        <v>20</v>
      </c>
      <c r="I146" s="19">
        <f t="shared" si="69"/>
        <v>75.09</v>
      </c>
      <c r="J146" s="19">
        <f t="shared" si="69"/>
        <v>573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210</v>
      </c>
      <c r="G148" s="43">
        <v>1.54</v>
      </c>
      <c r="H148" s="43">
        <v>6</v>
      </c>
      <c r="I148" s="43">
        <v>11.08</v>
      </c>
      <c r="J148" s="44">
        <v>101.9</v>
      </c>
      <c r="K148" s="43" t="s">
        <v>77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90</v>
      </c>
      <c r="G149" s="43">
        <v>20.98</v>
      </c>
      <c r="H149" s="43">
        <v>12</v>
      </c>
      <c r="I149" s="43">
        <v>19.88</v>
      </c>
      <c r="J149" s="44">
        <v>202.1</v>
      </c>
      <c r="K149" s="43" t="s">
        <v>102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103</v>
      </c>
      <c r="F150" s="43">
        <v>150</v>
      </c>
      <c r="G150" s="43">
        <v>0.45</v>
      </c>
      <c r="H150" s="43">
        <v>5</v>
      </c>
      <c r="I150" s="43">
        <v>25.9</v>
      </c>
      <c r="J150" s="44">
        <v>225.7</v>
      </c>
      <c r="K150" s="43">
        <v>518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104</v>
      </c>
      <c r="F151" s="43">
        <v>200</v>
      </c>
      <c r="G151" s="43">
        <v>0.05</v>
      </c>
      <c r="H151" s="43">
        <v>0</v>
      </c>
      <c r="I151" s="43">
        <v>23</v>
      </c>
      <c r="J151" s="44">
        <v>134</v>
      </c>
      <c r="K151" s="43">
        <v>1318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69</v>
      </c>
      <c r="F152" s="43">
        <v>25</v>
      </c>
      <c r="G152" s="43">
        <v>2.0299999999999998</v>
      </c>
      <c r="H152" s="43"/>
      <c r="I152" s="43">
        <v>12.2</v>
      </c>
      <c r="J152" s="44">
        <v>60.5</v>
      </c>
      <c r="K152" s="43">
        <v>894.01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70</v>
      </c>
      <c r="F153" s="43">
        <v>25</v>
      </c>
      <c r="G153" s="43">
        <v>2.13</v>
      </c>
      <c r="H153" s="43">
        <v>1</v>
      </c>
      <c r="I153" s="43">
        <v>12.13</v>
      </c>
      <c r="J153" s="44">
        <v>64.8</v>
      </c>
      <c r="K153" s="43" t="s">
        <v>71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1">SUM(G147:G155)</f>
        <v>27.18</v>
      </c>
      <c r="H156" s="19">
        <f t="shared" si="71"/>
        <v>24</v>
      </c>
      <c r="I156" s="19">
        <f t="shared" si="71"/>
        <v>104.19</v>
      </c>
      <c r="J156" s="19">
        <f t="shared" si="71"/>
        <v>789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1230</v>
      </c>
      <c r="G157" s="32">
        <f t="shared" ref="G157" si="73">G146+G156</f>
        <v>47.32</v>
      </c>
      <c r="H157" s="32">
        <f t="shared" ref="H157" si="74">H146+H156</f>
        <v>44</v>
      </c>
      <c r="I157" s="32">
        <f t="shared" ref="I157" si="75">I146+I156</f>
        <v>179.28</v>
      </c>
      <c r="J157" s="32">
        <f t="shared" ref="J157:L157" si="76">J146+J156</f>
        <v>1362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200</v>
      </c>
      <c r="G158" s="40">
        <v>11.37</v>
      </c>
      <c r="H158" s="40">
        <v>14</v>
      </c>
      <c r="I158" s="40">
        <v>28.61</v>
      </c>
      <c r="J158" s="41">
        <v>257.8</v>
      </c>
      <c r="K158" s="40">
        <v>334</v>
      </c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4"/>
      <c r="K159" s="43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0.06</v>
      </c>
      <c r="H160" s="43"/>
      <c r="I160" s="43">
        <v>15.16</v>
      </c>
      <c r="J160" s="44">
        <v>59.9</v>
      </c>
      <c r="K160" s="43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25</v>
      </c>
      <c r="G161" s="43">
        <v>2.13</v>
      </c>
      <c r="H161" s="43">
        <v>1</v>
      </c>
      <c r="I161" s="43">
        <v>12.13</v>
      </c>
      <c r="J161" s="44">
        <v>64.8</v>
      </c>
      <c r="K161" s="43" t="s">
        <v>71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3" t="s">
        <v>106</v>
      </c>
      <c r="F162" s="43">
        <v>150</v>
      </c>
      <c r="G162" s="43">
        <v>0.6</v>
      </c>
      <c r="H162" s="43">
        <v>1</v>
      </c>
      <c r="I162" s="43">
        <v>14.7</v>
      </c>
      <c r="J162" s="43">
        <v>110</v>
      </c>
      <c r="K162" s="43">
        <v>976</v>
      </c>
      <c r="L162" s="43"/>
    </row>
    <row r="163" spans="1:12" ht="15" x14ac:dyDescent="0.25">
      <c r="A163" s="23"/>
      <c r="B163" s="15"/>
      <c r="C163" s="11"/>
      <c r="D163" s="6"/>
      <c r="E163" s="42" t="s">
        <v>69</v>
      </c>
      <c r="F163" s="43">
        <v>25</v>
      </c>
      <c r="G163" s="43">
        <v>2.0299999999999998</v>
      </c>
      <c r="H163" s="43"/>
      <c r="I163" s="43">
        <v>12.2</v>
      </c>
      <c r="J163" s="44">
        <v>60.5</v>
      </c>
      <c r="K163" s="43">
        <v>894.01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7">SUM(G158:G164)</f>
        <v>16.189999999999998</v>
      </c>
      <c r="H165" s="19">
        <f t="shared" si="77"/>
        <v>16</v>
      </c>
      <c r="I165" s="19">
        <f t="shared" si="77"/>
        <v>82.8</v>
      </c>
      <c r="J165" s="19">
        <f t="shared" si="77"/>
        <v>553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107</v>
      </c>
      <c r="F167" s="43">
        <v>210</v>
      </c>
      <c r="G167" s="43">
        <v>2.4900000000000002</v>
      </c>
      <c r="H167" s="43">
        <v>6</v>
      </c>
      <c r="I167" s="43">
        <v>21.2</v>
      </c>
      <c r="J167" s="44">
        <v>215.1</v>
      </c>
      <c r="K167" s="43" t="s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100</v>
      </c>
      <c r="G168" s="43">
        <v>12.2</v>
      </c>
      <c r="H168" s="43">
        <v>12</v>
      </c>
      <c r="I168" s="43">
        <v>10.07</v>
      </c>
      <c r="J168" s="44">
        <v>223.4</v>
      </c>
      <c r="K168" s="43">
        <v>1633.99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87</v>
      </c>
      <c r="F169" s="43">
        <v>150</v>
      </c>
      <c r="G169" s="43">
        <v>3.54</v>
      </c>
      <c r="H169" s="43">
        <v>8.36</v>
      </c>
      <c r="I169" s="43">
        <v>34.049999999999997</v>
      </c>
      <c r="J169" s="44">
        <v>225.94</v>
      </c>
      <c r="K169" s="43">
        <v>990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0.14000000000000001</v>
      </c>
      <c r="H170" s="43"/>
      <c r="I170" s="43">
        <v>5.13</v>
      </c>
      <c r="J170" s="44">
        <v>24.1</v>
      </c>
      <c r="K170" s="43">
        <v>705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69</v>
      </c>
      <c r="F171" s="43">
        <v>25</v>
      </c>
      <c r="G171" s="43">
        <v>2.0299999999999998</v>
      </c>
      <c r="H171" s="43"/>
      <c r="I171" s="43">
        <v>12.2</v>
      </c>
      <c r="J171" s="44">
        <v>60.5</v>
      </c>
      <c r="K171" s="43">
        <v>894.01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70</v>
      </c>
      <c r="F172" s="43">
        <v>25</v>
      </c>
      <c r="G172" s="43">
        <v>2.13</v>
      </c>
      <c r="H172" s="43">
        <v>1</v>
      </c>
      <c r="I172" s="43">
        <v>12.13</v>
      </c>
      <c r="J172" s="44">
        <v>64.8</v>
      </c>
      <c r="K172" s="43" t="s">
        <v>71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79">SUM(G166:G174)</f>
        <v>22.53</v>
      </c>
      <c r="H175" s="19">
        <f t="shared" si="79"/>
        <v>27.36</v>
      </c>
      <c r="I175" s="19">
        <f t="shared" si="79"/>
        <v>94.779999999999987</v>
      </c>
      <c r="J175" s="19">
        <f t="shared" si="79"/>
        <v>813.84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1">G165+G175</f>
        <v>38.72</v>
      </c>
      <c r="H176" s="32">
        <f t="shared" ref="H176" si="82">H165+H175</f>
        <v>43.36</v>
      </c>
      <c r="I176" s="32">
        <f t="shared" ref="I176" si="83">I165+I175</f>
        <v>177.57999999999998</v>
      </c>
      <c r="J176" s="32">
        <f t="shared" ref="J176:L176" si="84">J165+J175</f>
        <v>1366.8400000000001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210</v>
      </c>
      <c r="G177" s="40">
        <v>7.98</v>
      </c>
      <c r="H177" s="40">
        <v>9</v>
      </c>
      <c r="I177" s="40">
        <v>30.08</v>
      </c>
      <c r="J177" s="41">
        <v>213.4</v>
      </c>
      <c r="K177" s="40">
        <v>842</v>
      </c>
      <c r="L177" s="43"/>
    </row>
    <row r="178" spans="1:12" ht="15" x14ac:dyDescent="0.25">
      <c r="A178" s="23"/>
      <c r="B178" s="15"/>
      <c r="C178" s="11"/>
      <c r="D178" s="6"/>
      <c r="E178" s="42" t="s">
        <v>82</v>
      </c>
      <c r="F178" s="43">
        <v>60</v>
      </c>
      <c r="G178" s="43">
        <v>6.21</v>
      </c>
      <c r="H178" s="43">
        <v>6.47</v>
      </c>
      <c r="I178" s="43">
        <v>44.16</v>
      </c>
      <c r="J178" s="44">
        <v>259.52999999999997</v>
      </c>
      <c r="K178" s="43">
        <v>450.05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/>
      <c r="H179" s="43"/>
      <c r="I179" s="43">
        <v>16</v>
      </c>
      <c r="J179" s="44">
        <v>63.8</v>
      </c>
      <c r="K179" s="43" t="s">
        <v>83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30</v>
      </c>
      <c r="G180" s="43">
        <v>1.5</v>
      </c>
      <c r="H180" s="43">
        <v>1</v>
      </c>
      <c r="I180" s="43">
        <v>12.5</v>
      </c>
      <c r="J180" s="44">
        <v>78.2</v>
      </c>
      <c r="K180" s="43">
        <v>693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15.690000000000001</v>
      </c>
      <c r="H184" s="19">
        <f t="shared" si="85"/>
        <v>16.47</v>
      </c>
      <c r="I184" s="19">
        <f t="shared" si="85"/>
        <v>102.74</v>
      </c>
      <c r="J184" s="19">
        <f t="shared" si="85"/>
        <v>614.92999999999995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4.38</v>
      </c>
      <c r="H186" s="43">
        <v>5</v>
      </c>
      <c r="I186" s="43">
        <v>12.24</v>
      </c>
      <c r="J186" s="44">
        <v>110</v>
      </c>
      <c r="K186" s="43" t="s">
        <v>111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100</v>
      </c>
      <c r="G187" s="43">
        <v>9.35</v>
      </c>
      <c r="H187" s="43">
        <v>14</v>
      </c>
      <c r="I187" s="43">
        <v>9.8800000000000008</v>
      </c>
      <c r="J187" s="44">
        <v>132</v>
      </c>
      <c r="K187" s="43">
        <v>437.01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67</v>
      </c>
      <c r="F188" s="43">
        <v>150</v>
      </c>
      <c r="G188" s="43">
        <v>9.32</v>
      </c>
      <c r="H188" s="43">
        <v>6</v>
      </c>
      <c r="I188" s="43">
        <v>48.62</v>
      </c>
      <c r="J188" s="44">
        <v>284.60000000000002</v>
      </c>
      <c r="K188" s="43">
        <v>998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0.12</v>
      </c>
      <c r="H189" s="43"/>
      <c r="I189" s="43">
        <v>24.4</v>
      </c>
      <c r="J189" s="44">
        <v>97</v>
      </c>
      <c r="K189" s="43" t="s">
        <v>61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69</v>
      </c>
      <c r="F190" s="43">
        <v>25</v>
      </c>
      <c r="G190" s="43">
        <v>2.0299999999999998</v>
      </c>
      <c r="H190" s="43"/>
      <c r="I190" s="43">
        <v>12.2</v>
      </c>
      <c r="J190" s="44">
        <v>60.5</v>
      </c>
      <c r="K190" s="43">
        <v>894.01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70</v>
      </c>
      <c r="F191" s="43">
        <v>25</v>
      </c>
      <c r="G191" s="43">
        <v>2.13</v>
      </c>
      <c r="H191" s="43">
        <v>1</v>
      </c>
      <c r="I191" s="43">
        <v>12.13</v>
      </c>
      <c r="J191" s="44">
        <v>64.8</v>
      </c>
      <c r="K191" s="43" t="s">
        <v>71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7">SUM(G185:G193)</f>
        <v>27.330000000000002</v>
      </c>
      <c r="H194" s="19">
        <f t="shared" si="87"/>
        <v>26</v>
      </c>
      <c r="I194" s="19">
        <f t="shared" si="87"/>
        <v>119.46999999999998</v>
      </c>
      <c r="J194" s="19">
        <f t="shared" si="87"/>
        <v>748.9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89">G184+G194</f>
        <v>43.02</v>
      </c>
      <c r="H195" s="32">
        <f t="shared" ref="H195" si="90">H184+H194</f>
        <v>42.47</v>
      </c>
      <c r="I195" s="32">
        <f t="shared" ref="I195" si="91">I184+I194</f>
        <v>222.20999999999998</v>
      </c>
      <c r="J195" s="32">
        <f t="shared" ref="J195:L195" si="92">J184+J194</f>
        <v>1363.83</v>
      </c>
      <c r="K195" s="32"/>
      <c r="L195" s="32">
        <f t="shared" si="92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42.048000000000002</v>
      </c>
      <c r="H196" s="34">
        <f t="shared" si="93"/>
        <v>41.726999999999997</v>
      </c>
      <c r="I196" s="34">
        <f t="shared" si="93"/>
        <v>194.48299999999998</v>
      </c>
      <c r="J196" s="34">
        <f t="shared" si="93"/>
        <v>1347.2369999999999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Щербина Андрей Николаевич</cp:lastModifiedBy>
  <dcterms:created xsi:type="dcterms:W3CDTF">2022-05-16T14:23:56Z</dcterms:created>
  <dcterms:modified xsi:type="dcterms:W3CDTF">2026-04-13T05:51:31Z</dcterms:modified>
</cp:coreProperties>
</file>